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mediaworld/Desktop/"/>
    </mc:Choice>
  </mc:AlternateContent>
  <xr:revisionPtr revIDLastSave="0" documentId="8_{91370802-9B14-BE4D-9D48-F2CE12D03A03}" xr6:coauthVersionLast="47" xr6:coauthVersionMax="47" xr10:uidLastSave="{00000000-0000-0000-0000-000000000000}"/>
  <bookViews>
    <workbookView xWindow="80" yWindow="500" windowWidth="29040" windowHeight="16440" xr2:uid="{00000000-000D-0000-FFFF-FFFF00000000}"/>
  </bookViews>
  <sheets>
    <sheet name="voti" sheetId="1" r:id="rId1"/>
  </sheets>
  <definedNames>
    <definedName name="_xlnm.Print_Area" localSheetId="0">voti!$A$1:$G$86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C10" i="1"/>
  <c r="C12" i="1"/>
  <c r="C15" i="1"/>
  <c r="C17" i="1"/>
  <c r="C19" i="1"/>
  <c r="C20" i="1"/>
  <c r="C21" i="1"/>
  <c r="C22" i="1"/>
  <c r="C25" i="1"/>
  <c r="C27" i="1"/>
  <c r="C31" i="1"/>
  <c r="C32" i="1"/>
  <c r="C33" i="1"/>
  <c r="C34" i="1"/>
  <c r="C37" i="1"/>
  <c r="C38" i="1"/>
  <c r="C39" i="1"/>
  <c r="C41" i="1"/>
  <c r="C42" i="1"/>
  <c r="C43" i="1"/>
  <c r="C44" i="1"/>
  <c r="C47" i="1"/>
  <c r="C48" i="1"/>
  <c r="C49" i="1"/>
  <c r="C50" i="1"/>
  <c r="C51" i="1"/>
  <c r="C53" i="1"/>
  <c r="C55" i="1"/>
  <c r="C60" i="1"/>
  <c r="C61" i="1"/>
  <c r="C62" i="1"/>
  <c r="C63" i="1"/>
  <c r="C64" i="1"/>
  <c r="C65" i="1"/>
  <c r="C66" i="1"/>
  <c r="C67" i="1"/>
  <c r="C70" i="1"/>
  <c r="C73" i="1"/>
  <c r="C74" i="1"/>
  <c r="C75" i="1"/>
  <c r="C76" i="1"/>
  <c r="C77" i="1"/>
  <c r="C78" i="1"/>
  <c r="C79" i="1"/>
  <c r="C80" i="1"/>
  <c r="C81" i="1"/>
  <c r="C82" i="1"/>
  <c r="C8" i="1"/>
  <c r="C5" i="1"/>
  <c r="F85" i="1"/>
  <c r="E85" i="1"/>
  <c r="D85" i="1"/>
  <c r="C85" i="1" l="1"/>
  <c r="C86" i="1" s="1"/>
  <c r="E86" i="1" s="1"/>
  <c r="D86" i="1" l="1"/>
</calcChain>
</file>

<file path=xl/sharedStrings.xml><?xml version="1.0" encoding="utf-8"?>
<sst xmlns="http://schemas.openxmlformats.org/spreadsheetml/2006/main" count="86" uniqueCount="86">
  <si>
    <t>COMUNE - PROVINCIA DI BN</t>
  </si>
  <si>
    <t xml:space="preserve">AIROLA - PD Aldo Moro </t>
  </si>
  <si>
    <t xml:space="preserve">Arpaia </t>
  </si>
  <si>
    <t xml:space="preserve">Forchia </t>
  </si>
  <si>
    <t>APICE</t>
  </si>
  <si>
    <t>APOLLOSA</t>
  </si>
  <si>
    <t>ARPAISE</t>
  </si>
  <si>
    <t>Ceppaloni</t>
  </si>
  <si>
    <t>BASELICE</t>
  </si>
  <si>
    <t>BENEVENTO</t>
  </si>
  <si>
    <t xml:space="preserve">San Nicola Manfredi </t>
  </si>
  <si>
    <t>BUCCIANO</t>
  </si>
  <si>
    <t>Paolisi</t>
  </si>
  <si>
    <t>BUONALBERGO</t>
  </si>
  <si>
    <t>S. Arcangelo Trimonte</t>
  </si>
  <si>
    <t>CALVI</t>
  </si>
  <si>
    <t>CAMPOLI DEL MONTE TABURNO</t>
  </si>
  <si>
    <t>CAMPOLATTARO</t>
  </si>
  <si>
    <t>CASALDUNI</t>
  </si>
  <si>
    <t xml:space="preserve">Ponte </t>
  </si>
  <si>
    <t xml:space="preserve">San Lorenzo Maggiore </t>
  </si>
  <si>
    <t>CASTELFRANCO IN MISCANO - PD Miscano</t>
  </si>
  <si>
    <t>CASTELPOTO</t>
  </si>
  <si>
    <t>Cautano</t>
  </si>
  <si>
    <t>CASTELVENERE</t>
  </si>
  <si>
    <t xml:space="preserve">Amorosi </t>
  </si>
  <si>
    <t>Faicchio</t>
  </si>
  <si>
    <t>San Salvatore Telesino</t>
  </si>
  <si>
    <t>CASTELVETERE IN VAL FORTORE</t>
  </si>
  <si>
    <t>CIRCELLO</t>
  </si>
  <si>
    <t>COLLE SANNITA</t>
  </si>
  <si>
    <t>PD TITERNO</t>
  </si>
  <si>
    <t xml:space="preserve">Pietraroja </t>
  </si>
  <si>
    <t>Cusano Mutri</t>
  </si>
  <si>
    <t>DUGENTA</t>
  </si>
  <si>
    <t>DURAZZANO</t>
  </si>
  <si>
    <t>FOIANO DI VAL FORTORE - PD Alto Fortore</t>
  </si>
  <si>
    <t xml:space="preserve">San Bartolomeo in Galdo </t>
  </si>
  <si>
    <t xml:space="preserve">FOGLIANISE </t>
  </si>
  <si>
    <t>FRASSO TELESINO</t>
  </si>
  <si>
    <t>GINESTRA DEGLI SCHIAVONI - PD Miscano</t>
  </si>
  <si>
    <t>GUARDIA SANFRAMONDI</t>
  </si>
  <si>
    <t>Cerreto Sannita</t>
  </si>
  <si>
    <t>MOIANO- Luzzano</t>
  </si>
  <si>
    <t>LIMATOLA</t>
  </si>
  <si>
    <t>MELIZZANO</t>
  </si>
  <si>
    <t>MOLINARA</t>
  </si>
  <si>
    <t>MONTEFALCONE DI VAL FORTORE</t>
  </si>
  <si>
    <t>MONTESARCHIO</t>
  </si>
  <si>
    <t>Bonea</t>
  </si>
  <si>
    <t>MORCONE - PD Alto Tammaro</t>
  </si>
  <si>
    <t>Castelpagano</t>
  </si>
  <si>
    <t xml:space="preserve">Pontelandolfo </t>
  </si>
  <si>
    <t>Santa Croce del Sannio</t>
  </si>
  <si>
    <t>Sassinoro</t>
  </si>
  <si>
    <t>PADULI</t>
  </si>
  <si>
    <t>PAGO VEIANO</t>
  </si>
  <si>
    <t>PANNARANO</t>
  </si>
  <si>
    <t>PAUPISI</t>
  </si>
  <si>
    <t>PESCO SANNITA</t>
  </si>
  <si>
    <t>PIETRELCINA</t>
  </si>
  <si>
    <t>PUGLIANELLO</t>
  </si>
  <si>
    <t>REINO - PD Alto Sannio</t>
  </si>
  <si>
    <t xml:space="preserve">Fragneto l'Abate </t>
  </si>
  <si>
    <t xml:space="preserve">Fragneto Monforte </t>
  </si>
  <si>
    <t xml:space="preserve">SAN GIORGIO DEL SANNIO - Medio Calore </t>
  </si>
  <si>
    <t>San Martino Sannita</t>
  </si>
  <si>
    <t>San Nazzaro</t>
  </si>
  <si>
    <t>SAN GIORGIO LA MOLARA</t>
  </si>
  <si>
    <t>SAN LEUCIO DEL SANNIO</t>
  </si>
  <si>
    <t>SAN LORENZELLO</t>
  </si>
  <si>
    <t>SAN MARCO DEI CAVOTI</t>
  </si>
  <si>
    <t>SANT'AGATA DE' GOTI</t>
  </si>
  <si>
    <t>SANT'ANGELO A CUPOLO</t>
  </si>
  <si>
    <t>SOLOPACA</t>
  </si>
  <si>
    <t>TELESE TERME</t>
  </si>
  <si>
    <t>TORRECUSO</t>
  </si>
  <si>
    <t>VITULANO</t>
  </si>
  <si>
    <t xml:space="preserve">Tocco Caudio </t>
  </si>
  <si>
    <t xml:space="preserve">BONACCINI </t>
  </si>
  <si>
    <t>SCHLEIN</t>
  </si>
  <si>
    <t>B/N</t>
  </si>
  <si>
    <t>San Lupo</t>
  </si>
  <si>
    <t>TOTALE VOTANTI</t>
  </si>
  <si>
    <t>TOTALE VOTI VALIDI</t>
  </si>
  <si>
    <t>PROVINCIA DI BENEVENTO -  26 FEBBRAIO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</si>
</sst>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rgb="FFC00000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double">
        <color auto="1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3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 wrapText="1"/>
    </xf>
    <xf numFmtId="0" fontId="2" fillId="3" borderId="3" xfId="0" applyFont="1" applyFill="1" applyBorder="1" applyAlignment="1">
      <alignment horizontal="left"/>
    </xf>
    <xf numFmtId="1" fontId="2" fillId="3" borderId="4" xfId="0" applyNumberFormat="1" applyFont="1" applyFill="1" applyBorder="1" applyAlignment="1">
      <alignment horizontal="center" wrapText="1"/>
    </xf>
    <xf numFmtId="0" fontId="2" fillId="0" borderId="5" xfId="0" applyFont="1" applyBorder="1" applyAlignment="1">
      <alignment horizontal="left" indent="1"/>
    </xf>
    <xf numFmtId="0" fontId="2" fillId="0" borderId="7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2" fillId="0" borderId="3" xfId="0" applyFont="1" applyBorder="1" applyAlignment="1">
      <alignment horizontal="left" indent="1"/>
    </xf>
    <xf numFmtId="0" fontId="2" fillId="0" borderId="11" xfId="0" applyFont="1" applyBorder="1" applyAlignment="1">
      <alignment horizontal="left" indent="1"/>
    </xf>
    <xf numFmtId="0" fontId="2" fillId="0" borderId="12" xfId="0" applyFont="1" applyBorder="1" applyAlignment="1">
      <alignment horizontal="left" indent="1"/>
    </xf>
    <xf numFmtId="3" fontId="3" fillId="0" borderId="4" xfId="0" applyNumberFormat="1" applyFont="1" applyBorder="1" applyAlignment="1">
      <alignment horizontal="right" indent="2"/>
    </xf>
    <xf numFmtId="3" fontId="3" fillId="0" borderId="6" xfId="0" applyNumberFormat="1" applyFont="1" applyBorder="1" applyAlignment="1">
      <alignment horizontal="right" vertical="center" indent="2"/>
    </xf>
    <xf numFmtId="3" fontId="3" fillId="0" borderId="6" xfId="0" applyNumberFormat="1" applyFont="1" applyBorder="1" applyAlignment="1">
      <alignment horizontal="right" indent="2"/>
    </xf>
    <xf numFmtId="3" fontId="3" fillId="0" borderId="8" xfId="0" applyNumberFormat="1" applyFont="1" applyBorder="1" applyAlignment="1">
      <alignment horizontal="right" vertical="center" indent="2"/>
    </xf>
    <xf numFmtId="3" fontId="3" fillId="0" borderId="10" xfId="0" applyNumberFormat="1" applyFont="1" applyBorder="1" applyAlignment="1">
      <alignment horizontal="right" vertical="center" indent="2"/>
    </xf>
    <xf numFmtId="3" fontId="3" fillId="0" borderId="17" xfId="0" applyNumberFormat="1" applyFont="1" applyBorder="1" applyAlignment="1">
      <alignment horizontal="right" vertical="center" indent="2"/>
    </xf>
    <xf numFmtId="1" fontId="2" fillId="4" borderId="4" xfId="0" applyNumberFormat="1" applyFont="1" applyFill="1" applyBorder="1" applyAlignment="1">
      <alignment horizontal="center" wrapText="1"/>
    </xf>
    <xf numFmtId="3" fontId="3" fillId="0" borderId="19" xfId="0" applyNumberFormat="1" applyFont="1" applyBorder="1" applyAlignment="1">
      <alignment horizontal="right" indent="1"/>
    </xf>
    <xf numFmtId="3" fontId="3" fillId="0" borderId="20" xfId="0" applyNumberFormat="1" applyFont="1" applyBorder="1" applyAlignment="1">
      <alignment horizontal="right" vertical="center" indent="1"/>
    </xf>
    <xf numFmtId="3" fontId="3" fillId="0" borderId="21" xfId="0" applyNumberFormat="1" applyFont="1" applyBorder="1" applyAlignment="1">
      <alignment horizontal="right" vertical="center" indent="1"/>
    </xf>
    <xf numFmtId="3" fontId="3" fillId="0" borderId="20" xfId="0" applyNumberFormat="1" applyFont="1" applyBorder="1" applyAlignment="1">
      <alignment horizontal="right" indent="1"/>
    </xf>
    <xf numFmtId="3" fontId="3" fillId="0" borderId="22" xfId="0" applyNumberFormat="1" applyFont="1" applyBorder="1" applyAlignment="1">
      <alignment horizontal="right" vertical="center" indent="1"/>
    </xf>
    <xf numFmtId="0" fontId="2" fillId="0" borderId="24" xfId="0" applyFont="1" applyBorder="1" applyAlignment="1">
      <alignment horizontal="center"/>
    </xf>
    <xf numFmtId="0" fontId="2" fillId="3" borderId="24" xfId="0" applyFont="1" applyFill="1" applyBorder="1" applyAlignment="1">
      <alignment horizontal="left"/>
    </xf>
    <xf numFmtId="3" fontId="3" fillId="0" borderId="25" xfId="0" applyNumberFormat="1" applyFont="1" applyBorder="1" applyAlignment="1">
      <alignment horizontal="right" vertical="center" indent="2"/>
    </xf>
    <xf numFmtId="3" fontId="6" fillId="0" borderId="0" xfId="0" applyNumberFormat="1" applyFont="1" applyAlignment="1">
      <alignment horizontal="center" vertical="center"/>
    </xf>
    <xf numFmtId="0" fontId="2" fillId="0" borderId="26" xfId="0" applyFont="1" applyBorder="1" applyAlignment="1">
      <alignment horizontal="left" indent="1"/>
    </xf>
    <xf numFmtId="0" fontId="5" fillId="0" borderId="27" xfId="0" applyFont="1" applyBorder="1" applyAlignment="1">
      <alignment horizontal="left" indent="1"/>
    </xf>
    <xf numFmtId="0" fontId="5" fillId="0" borderId="28" xfId="0" applyFont="1" applyBorder="1" applyAlignment="1">
      <alignment horizontal="left" indent="1"/>
    </xf>
    <xf numFmtId="0" fontId="0" fillId="0" borderId="29" xfId="0" applyBorder="1" applyAlignment="1">
      <alignment horizontal="right" indent="1"/>
    </xf>
    <xf numFmtId="3" fontId="4" fillId="0" borderId="0" xfId="0" applyNumberFormat="1" applyFont="1" applyAlignment="1">
      <alignment horizontal="center" vertical="center"/>
    </xf>
    <xf numFmtId="0" fontId="7" fillId="0" borderId="13" xfId="0" applyFont="1" applyBorder="1" applyAlignment="1">
      <alignment horizontal="right" vertical="center" indent="1"/>
    </xf>
    <xf numFmtId="3" fontId="4" fillId="4" borderId="23" xfId="0" applyNumberFormat="1" applyFont="1" applyFill="1" applyBorder="1" applyAlignment="1">
      <alignment horizontal="right" vertical="center" indent="1"/>
    </xf>
    <xf numFmtId="3" fontId="4" fillId="4" borderId="18" xfId="0" applyNumberFormat="1" applyFont="1" applyFill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2"/>
    </xf>
    <xf numFmtId="3" fontId="6" fillId="0" borderId="0" xfId="0" applyNumberFormat="1" applyFont="1" applyAlignment="1">
      <alignment horizontal="right" vertical="center" indent="2"/>
    </xf>
    <xf numFmtId="164" fontId="6" fillId="2" borderId="30" xfId="0" applyNumberFormat="1" applyFont="1" applyFill="1" applyBorder="1" applyAlignment="1">
      <alignment horizontal="right" indent="1"/>
    </xf>
    <xf numFmtId="164" fontId="6" fillId="2" borderId="31" xfId="0" applyNumberFormat="1" applyFont="1" applyFill="1" applyBorder="1" applyAlignment="1">
      <alignment horizontal="right" indent="1"/>
    </xf>
    <xf numFmtId="0" fontId="0" fillId="0" borderId="20" xfId="0" applyBorder="1"/>
    <xf numFmtId="0" fontId="1" fillId="2" borderId="19" xfId="0" applyFont="1" applyFill="1" applyBorder="1" applyAlignment="1">
      <alignment horizontal="center"/>
    </xf>
    <xf numFmtId="3" fontId="3" fillId="0" borderId="6" xfId="0" applyNumberFormat="1" applyFont="1" applyBorder="1" applyAlignment="1">
      <alignment horizontal="right" vertical="center" wrapText="1" indent="2"/>
    </xf>
    <xf numFmtId="3" fontId="3" fillId="0" borderId="8" xfId="0" applyNumberFormat="1" applyFont="1" applyBorder="1" applyAlignment="1">
      <alignment horizontal="right" vertical="center" wrapText="1" indent="2"/>
    </xf>
    <xf numFmtId="3" fontId="3" fillId="0" borderId="10" xfId="0" applyNumberFormat="1" applyFont="1" applyBorder="1" applyAlignment="1">
      <alignment horizontal="right" vertical="center" wrapText="1" indent="2"/>
    </xf>
    <xf numFmtId="0" fontId="0" fillId="0" borderId="20" xfId="0" applyBorder="1" applyAlignment="1">
      <alignment horizontal="right" vertical="center" indent="1"/>
    </xf>
    <xf numFmtId="0" fontId="0" fillId="0" borderId="22" xfId="0" applyBorder="1" applyAlignment="1">
      <alignment horizontal="right" vertical="center" indent="1"/>
    </xf>
    <xf numFmtId="0" fontId="0" fillId="0" borderId="21" xfId="0" applyBorder="1" applyAlignment="1">
      <alignment horizontal="right" vertical="center" indent="1"/>
    </xf>
    <xf numFmtId="3" fontId="3" fillId="0" borderId="14" xfId="0" applyNumberFormat="1" applyFont="1" applyBorder="1" applyAlignment="1">
      <alignment horizontal="right" vertical="center" wrapText="1" indent="2"/>
    </xf>
    <xf numFmtId="3" fontId="3" fillId="0" borderId="15" xfId="0" applyNumberFormat="1" applyFont="1" applyBorder="1" applyAlignment="1">
      <alignment horizontal="right" vertical="center" wrapText="1" indent="2"/>
    </xf>
    <xf numFmtId="3" fontId="3" fillId="0" borderId="16" xfId="0" applyNumberFormat="1" applyFont="1" applyBorder="1" applyAlignment="1">
      <alignment horizontal="right" vertical="center" wrapText="1" indent="2"/>
    </xf>
    <xf numFmtId="1" fontId="4" fillId="0" borderId="1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 2013-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86"/>
  <sheetViews>
    <sheetView showGridLines="0" showRowColHeaders="0" tabSelected="1" view="pageBreakPreview" zoomScale="60" zoomScaleNormal="100" workbookViewId="0">
      <selection activeCell="E26" sqref="E26"/>
    </sheetView>
  </sheetViews>
  <sheetFormatPr baseColWidth="10" defaultColWidth="11" defaultRowHeight="16" x14ac:dyDescent="0.2"/>
  <cols>
    <col min="1" max="1" width="2.5" customWidth="1"/>
    <col min="2" max="2" width="47.6640625" customWidth="1"/>
    <col min="3" max="3" width="23.5" customWidth="1"/>
    <col min="4" max="5" width="34.6640625" customWidth="1"/>
    <col min="6" max="6" width="15" customWidth="1"/>
    <col min="7" max="7" width="3.6640625" customWidth="1"/>
  </cols>
  <sheetData>
    <row r="1" spans="2:6" ht="17" thickBot="1" x14ac:dyDescent="0.25"/>
    <row r="2" spans="2:6" ht="20" thickTop="1" x14ac:dyDescent="0.25">
      <c r="B2" s="50" t="s">
        <v>85</v>
      </c>
      <c r="C2" s="51"/>
      <c r="D2" s="51"/>
      <c r="E2" s="51"/>
      <c r="F2" s="52"/>
    </row>
    <row r="3" spans="2:6" x14ac:dyDescent="0.2">
      <c r="B3" s="1" t="s">
        <v>0</v>
      </c>
      <c r="C3" s="23"/>
      <c r="D3" s="2"/>
      <c r="E3" s="2"/>
      <c r="F3" s="39"/>
    </row>
    <row r="4" spans="2:6" x14ac:dyDescent="0.2">
      <c r="B4" s="3"/>
      <c r="C4" s="24"/>
      <c r="D4" s="4" t="s">
        <v>79</v>
      </c>
      <c r="E4" s="17" t="s">
        <v>80</v>
      </c>
      <c r="F4" s="40" t="s">
        <v>81</v>
      </c>
    </row>
    <row r="5" spans="2:6" x14ac:dyDescent="0.2">
      <c r="B5" s="5" t="s">
        <v>1</v>
      </c>
      <c r="C5" s="47">
        <f>D5+E5+F5</f>
        <v>398</v>
      </c>
      <c r="D5" s="47">
        <v>303</v>
      </c>
      <c r="E5" s="41">
        <v>91</v>
      </c>
      <c r="F5" s="44">
        <v>4</v>
      </c>
    </row>
    <row r="6" spans="2:6" x14ac:dyDescent="0.2">
      <c r="B6" s="6" t="s">
        <v>2</v>
      </c>
      <c r="C6" s="48"/>
      <c r="D6" s="48"/>
      <c r="E6" s="42"/>
      <c r="F6" s="45"/>
    </row>
    <row r="7" spans="2:6" x14ac:dyDescent="0.2">
      <c r="B7" s="7" t="s">
        <v>3</v>
      </c>
      <c r="C7" s="49"/>
      <c r="D7" s="49"/>
      <c r="E7" s="43"/>
      <c r="F7" s="46"/>
    </row>
    <row r="8" spans="2:6" x14ac:dyDescent="0.2">
      <c r="B8" s="8" t="s">
        <v>4</v>
      </c>
      <c r="C8" s="11">
        <f>D8+E8+F8</f>
        <v>202</v>
      </c>
      <c r="D8" s="11">
        <v>37</v>
      </c>
      <c r="E8" s="11">
        <v>165</v>
      </c>
      <c r="F8" s="18"/>
    </row>
    <row r="9" spans="2:6" x14ac:dyDescent="0.2">
      <c r="B9" s="8" t="s">
        <v>5</v>
      </c>
      <c r="C9" s="11">
        <f t="shared" ref="C9:C70" si="0">D9+E9+F9</f>
        <v>50</v>
      </c>
      <c r="D9" s="11">
        <v>24</v>
      </c>
      <c r="E9" s="11">
        <v>26</v>
      </c>
      <c r="F9" s="18"/>
    </row>
    <row r="10" spans="2:6" x14ac:dyDescent="0.2">
      <c r="B10" s="5" t="s">
        <v>6</v>
      </c>
      <c r="C10" s="12">
        <f t="shared" si="0"/>
        <v>90</v>
      </c>
      <c r="D10" s="12">
        <v>73</v>
      </c>
      <c r="E10" s="12">
        <v>17</v>
      </c>
      <c r="F10" s="19"/>
    </row>
    <row r="11" spans="2:6" x14ac:dyDescent="0.2">
      <c r="B11" s="7" t="s">
        <v>7</v>
      </c>
      <c r="C11" s="15"/>
      <c r="D11" s="15"/>
      <c r="E11" s="15"/>
      <c r="F11" s="20"/>
    </row>
    <row r="12" spans="2:6" x14ac:dyDescent="0.2">
      <c r="B12" s="5" t="s">
        <v>8</v>
      </c>
      <c r="C12" s="12">
        <f t="shared" si="0"/>
        <v>215</v>
      </c>
      <c r="D12" s="12">
        <v>89</v>
      </c>
      <c r="E12" s="12">
        <v>126</v>
      </c>
      <c r="F12" s="19"/>
    </row>
    <row r="13" spans="2:6" x14ac:dyDescent="0.2">
      <c r="B13" s="5" t="s">
        <v>9</v>
      </c>
      <c r="C13" s="12">
        <v>2289</v>
      </c>
      <c r="D13" s="12">
        <v>1927</v>
      </c>
      <c r="E13" s="12">
        <v>352</v>
      </c>
      <c r="F13" s="19">
        <v>10</v>
      </c>
    </row>
    <row r="14" spans="2:6" x14ac:dyDescent="0.2">
      <c r="B14" s="7" t="s">
        <v>10</v>
      </c>
      <c r="C14" s="15"/>
      <c r="D14" s="15"/>
      <c r="E14" s="15"/>
      <c r="F14" s="20"/>
    </row>
    <row r="15" spans="2:6" x14ac:dyDescent="0.2">
      <c r="B15" s="5" t="s">
        <v>11</v>
      </c>
      <c r="C15" s="12">
        <f t="shared" si="0"/>
        <v>187</v>
      </c>
      <c r="D15" s="12">
        <v>176</v>
      </c>
      <c r="E15" s="12">
        <v>11</v>
      </c>
      <c r="F15" s="19"/>
    </row>
    <row r="16" spans="2:6" x14ac:dyDescent="0.2">
      <c r="B16" s="7" t="s">
        <v>12</v>
      </c>
      <c r="C16" s="15"/>
      <c r="D16" s="15"/>
      <c r="E16" s="15"/>
      <c r="F16" s="20"/>
    </row>
    <row r="17" spans="2:6" x14ac:dyDescent="0.2">
      <c r="B17" s="5" t="s">
        <v>13</v>
      </c>
      <c r="C17" s="12">
        <f t="shared" si="0"/>
        <v>79</v>
      </c>
      <c r="D17" s="12">
        <v>66</v>
      </c>
      <c r="E17" s="12">
        <v>13</v>
      </c>
      <c r="F17" s="19"/>
    </row>
    <row r="18" spans="2:6" x14ac:dyDescent="0.2">
      <c r="B18" s="7" t="s">
        <v>14</v>
      </c>
      <c r="C18" s="15"/>
      <c r="D18" s="15"/>
      <c r="E18" s="15"/>
      <c r="F18" s="20"/>
    </row>
    <row r="19" spans="2:6" x14ac:dyDescent="0.2">
      <c r="B19" s="8" t="s">
        <v>15</v>
      </c>
      <c r="C19" s="11">
        <f t="shared" si="0"/>
        <v>75</v>
      </c>
      <c r="D19" s="11">
        <v>55</v>
      </c>
      <c r="E19" s="11">
        <v>20</v>
      </c>
      <c r="F19" s="18"/>
    </row>
    <row r="20" spans="2:6" x14ac:dyDescent="0.2">
      <c r="B20" s="5" t="s">
        <v>16</v>
      </c>
      <c r="C20" s="13">
        <f t="shared" si="0"/>
        <v>88</v>
      </c>
      <c r="D20" s="13">
        <v>65</v>
      </c>
      <c r="E20" s="13">
        <v>23</v>
      </c>
      <c r="F20" s="21"/>
    </row>
    <row r="21" spans="2:6" x14ac:dyDescent="0.2">
      <c r="B21" s="5" t="s">
        <v>17</v>
      </c>
      <c r="C21" s="13">
        <f t="shared" si="0"/>
        <v>28</v>
      </c>
      <c r="D21" s="13">
        <v>26</v>
      </c>
      <c r="E21" s="13">
        <v>2</v>
      </c>
      <c r="F21" s="21"/>
    </row>
    <row r="22" spans="2:6" x14ac:dyDescent="0.2">
      <c r="B22" s="5" t="s">
        <v>18</v>
      </c>
      <c r="C22" s="12">
        <f t="shared" si="0"/>
        <v>90</v>
      </c>
      <c r="D22" s="12">
        <v>81</v>
      </c>
      <c r="E22" s="12">
        <v>9</v>
      </c>
      <c r="F22" s="19"/>
    </row>
    <row r="23" spans="2:6" x14ac:dyDescent="0.2">
      <c r="B23" s="6" t="s">
        <v>19</v>
      </c>
      <c r="C23" s="14"/>
      <c r="D23" s="14"/>
      <c r="E23" s="14"/>
      <c r="F23" s="22"/>
    </row>
    <row r="24" spans="2:6" x14ac:dyDescent="0.2">
      <c r="B24" s="7" t="s">
        <v>20</v>
      </c>
      <c r="C24" s="15"/>
      <c r="D24" s="15"/>
      <c r="E24" s="15"/>
      <c r="F24" s="20"/>
    </row>
    <row r="25" spans="2:6" x14ac:dyDescent="0.2">
      <c r="B25" s="5" t="s">
        <v>22</v>
      </c>
      <c r="C25" s="12">
        <f t="shared" si="0"/>
        <v>81</v>
      </c>
      <c r="D25" s="12">
        <v>67</v>
      </c>
      <c r="E25" s="12">
        <v>14</v>
      </c>
      <c r="F25" s="19"/>
    </row>
    <row r="26" spans="2:6" x14ac:dyDescent="0.2">
      <c r="B26" s="7" t="s">
        <v>23</v>
      </c>
      <c r="C26" s="15"/>
      <c r="D26" s="15"/>
      <c r="E26" s="15"/>
      <c r="F26" s="20"/>
    </row>
    <row r="27" spans="2:6" x14ac:dyDescent="0.2">
      <c r="B27" s="5" t="s">
        <v>24</v>
      </c>
      <c r="C27" s="12">
        <f t="shared" si="0"/>
        <v>162</v>
      </c>
      <c r="D27" s="12">
        <v>138</v>
      </c>
      <c r="E27" s="12">
        <v>24</v>
      </c>
      <c r="F27" s="19"/>
    </row>
    <row r="28" spans="2:6" x14ac:dyDescent="0.2">
      <c r="B28" s="6" t="s">
        <v>25</v>
      </c>
      <c r="C28" s="14"/>
      <c r="D28" s="14"/>
      <c r="E28" s="14"/>
      <c r="F28" s="22"/>
    </row>
    <row r="29" spans="2:6" x14ac:dyDescent="0.2">
      <c r="B29" s="6" t="s">
        <v>26</v>
      </c>
      <c r="C29" s="14"/>
      <c r="D29" s="14"/>
      <c r="E29" s="14"/>
      <c r="F29" s="22"/>
    </row>
    <row r="30" spans="2:6" x14ac:dyDescent="0.2">
      <c r="B30" s="7" t="s">
        <v>27</v>
      </c>
      <c r="C30" s="15"/>
      <c r="D30" s="15"/>
      <c r="E30" s="15"/>
      <c r="F30" s="20"/>
    </row>
    <row r="31" spans="2:6" x14ac:dyDescent="0.2">
      <c r="B31" s="8" t="s">
        <v>28</v>
      </c>
      <c r="C31" s="11">
        <f t="shared" si="0"/>
        <v>17</v>
      </c>
      <c r="D31" s="11">
        <v>15</v>
      </c>
      <c r="E31" s="11">
        <v>2</v>
      </c>
      <c r="F31" s="18"/>
    </row>
    <row r="32" spans="2:6" x14ac:dyDescent="0.2">
      <c r="B32" s="8" t="s">
        <v>29</v>
      </c>
      <c r="C32" s="11">
        <f t="shared" si="0"/>
        <v>89</v>
      </c>
      <c r="D32" s="11">
        <v>55</v>
      </c>
      <c r="E32" s="11">
        <v>34</v>
      </c>
      <c r="F32" s="18"/>
    </row>
    <row r="33" spans="2:6" x14ac:dyDescent="0.2">
      <c r="B33" s="8" t="s">
        <v>30</v>
      </c>
      <c r="C33" s="11">
        <f t="shared" si="0"/>
        <v>34</v>
      </c>
      <c r="D33" s="11">
        <v>22</v>
      </c>
      <c r="E33" s="11">
        <v>12</v>
      </c>
      <c r="F33" s="18"/>
    </row>
    <row r="34" spans="2:6" x14ac:dyDescent="0.2">
      <c r="B34" s="9" t="s">
        <v>31</v>
      </c>
      <c r="C34" s="12">
        <f t="shared" si="0"/>
        <v>36</v>
      </c>
      <c r="D34" s="12">
        <v>34</v>
      </c>
      <c r="E34" s="12">
        <v>2</v>
      </c>
      <c r="F34" s="19"/>
    </row>
    <row r="35" spans="2:6" x14ac:dyDescent="0.2">
      <c r="B35" s="10" t="s">
        <v>32</v>
      </c>
      <c r="C35" s="14"/>
      <c r="D35" s="14"/>
      <c r="E35" s="14"/>
      <c r="F35" s="22"/>
    </row>
    <row r="36" spans="2:6" x14ac:dyDescent="0.2">
      <c r="B36" s="7" t="s">
        <v>33</v>
      </c>
      <c r="C36" s="15"/>
      <c r="D36" s="15"/>
      <c r="E36" s="15"/>
      <c r="F36" s="20"/>
    </row>
    <row r="37" spans="2:6" x14ac:dyDescent="0.2">
      <c r="B37" s="8" t="s">
        <v>34</v>
      </c>
      <c r="C37" s="11">
        <f t="shared" si="0"/>
        <v>154</v>
      </c>
      <c r="D37" s="11">
        <v>149</v>
      </c>
      <c r="E37" s="11">
        <v>5</v>
      </c>
      <c r="F37" s="18"/>
    </row>
    <row r="38" spans="2:6" x14ac:dyDescent="0.2">
      <c r="B38" s="8" t="s">
        <v>35</v>
      </c>
      <c r="C38" s="11">
        <f t="shared" si="0"/>
        <v>51</v>
      </c>
      <c r="D38" s="11">
        <v>42</v>
      </c>
      <c r="E38" s="11">
        <v>9</v>
      </c>
      <c r="F38" s="18"/>
    </row>
    <row r="39" spans="2:6" x14ac:dyDescent="0.2">
      <c r="B39" s="5" t="s">
        <v>36</v>
      </c>
      <c r="C39" s="12">
        <f t="shared" si="0"/>
        <v>313</v>
      </c>
      <c r="D39" s="12">
        <v>301</v>
      </c>
      <c r="E39" s="12">
        <v>12</v>
      </c>
      <c r="F39" s="19"/>
    </row>
    <row r="40" spans="2:6" x14ac:dyDescent="0.2">
      <c r="B40" s="7" t="s">
        <v>37</v>
      </c>
      <c r="C40" s="15"/>
      <c r="D40" s="15"/>
      <c r="E40" s="15"/>
      <c r="F40" s="20"/>
    </row>
    <row r="41" spans="2:6" x14ac:dyDescent="0.2">
      <c r="B41" s="5" t="s">
        <v>38</v>
      </c>
      <c r="C41" s="12">
        <f t="shared" si="0"/>
        <v>64</v>
      </c>
      <c r="D41" s="12">
        <v>17</v>
      </c>
      <c r="E41" s="12">
        <v>46</v>
      </c>
      <c r="F41" s="19">
        <v>1</v>
      </c>
    </row>
    <row r="42" spans="2:6" x14ac:dyDescent="0.2">
      <c r="B42" s="8" t="s">
        <v>39</v>
      </c>
      <c r="C42" s="11">
        <f t="shared" si="0"/>
        <v>131</v>
      </c>
      <c r="D42" s="11">
        <v>93</v>
      </c>
      <c r="E42" s="11">
        <v>38</v>
      </c>
      <c r="F42" s="18"/>
    </row>
    <row r="43" spans="2:6" x14ac:dyDescent="0.2">
      <c r="B43" s="5" t="s">
        <v>40</v>
      </c>
      <c r="C43" s="13">
        <f t="shared" si="0"/>
        <v>30</v>
      </c>
      <c r="D43" s="13">
        <v>27</v>
      </c>
      <c r="E43" s="13">
        <v>2</v>
      </c>
      <c r="F43" s="21">
        <v>1</v>
      </c>
    </row>
    <row r="44" spans="2:6" x14ac:dyDescent="0.2">
      <c r="B44" s="5" t="s">
        <v>41</v>
      </c>
      <c r="C44" s="12">
        <f t="shared" si="0"/>
        <v>269</v>
      </c>
      <c r="D44" s="12">
        <v>194</v>
      </c>
      <c r="E44" s="12">
        <v>73</v>
      </c>
      <c r="F44" s="19">
        <v>2</v>
      </c>
    </row>
    <row r="45" spans="2:6" x14ac:dyDescent="0.2">
      <c r="B45" s="6" t="s">
        <v>82</v>
      </c>
      <c r="C45" s="14"/>
      <c r="D45" s="14"/>
      <c r="E45" s="14"/>
      <c r="F45" s="22"/>
    </row>
    <row r="46" spans="2:6" x14ac:dyDescent="0.2">
      <c r="B46" s="7" t="s">
        <v>42</v>
      </c>
      <c r="C46" s="15"/>
      <c r="D46" s="15"/>
      <c r="E46" s="15"/>
      <c r="F46" s="20"/>
    </row>
    <row r="47" spans="2:6" x14ac:dyDescent="0.2">
      <c r="B47" s="8" t="s">
        <v>43</v>
      </c>
      <c r="C47" s="11">
        <f t="shared" si="0"/>
        <v>201</v>
      </c>
      <c r="D47" s="11">
        <v>176</v>
      </c>
      <c r="E47" s="11">
        <v>25</v>
      </c>
      <c r="F47" s="18"/>
    </row>
    <row r="48" spans="2:6" x14ac:dyDescent="0.2">
      <c r="B48" s="8" t="s">
        <v>44</v>
      </c>
      <c r="C48" s="11">
        <f t="shared" si="0"/>
        <v>103</v>
      </c>
      <c r="D48" s="11">
        <v>85</v>
      </c>
      <c r="E48" s="11">
        <v>18</v>
      </c>
      <c r="F48" s="18">
        <v>0</v>
      </c>
    </row>
    <row r="49" spans="2:6" x14ac:dyDescent="0.2">
      <c r="B49" s="8" t="s">
        <v>45</v>
      </c>
      <c r="C49" s="11">
        <f t="shared" si="0"/>
        <v>187</v>
      </c>
      <c r="D49" s="11">
        <v>176</v>
      </c>
      <c r="E49" s="11">
        <v>11</v>
      </c>
      <c r="F49" s="18"/>
    </row>
    <row r="50" spans="2:6" x14ac:dyDescent="0.2">
      <c r="B50" s="8" t="s">
        <v>46</v>
      </c>
      <c r="C50" s="11">
        <f t="shared" si="0"/>
        <v>358</v>
      </c>
      <c r="D50" s="11">
        <v>330</v>
      </c>
      <c r="E50" s="11">
        <v>28</v>
      </c>
      <c r="F50" s="18"/>
    </row>
    <row r="51" spans="2:6" x14ac:dyDescent="0.2">
      <c r="B51" s="5" t="s">
        <v>47</v>
      </c>
      <c r="C51" s="12">
        <f t="shared" si="0"/>
        <v>55</v>
      </c>
      <c r="D51" s="12">
        <v>18</v>
      </c>
      <c r="E51" s="12">
        <v>37</v>
      </c>
      <c r="F51" s="19"/>
    </row>
    <row r="52" spans="2:6" x14ac:dyDescent="0.2">
      <c r="B52" s="6" t="s">
        <v>21</v>
      </c>
      <c r="C52" s="14"/>
      <c r="D52" s="14"/>
      <c r="E52" s="14"/>
      <c r="F52" s="22"/>
    </row>
    <row r="53" spans="2:6" x14ac:dyDescent="0.2">
      <c r="B53" s="5" t="s">
        <v>48</v>
      </c>
      <c r="C53" s="12">
        <f t="shared" si="0"/>
        <v>249</v>
      </c>
      <c r="D53" s="12">
        <v>149</v>
      </c>
      <c r="E53" s="12">
        <v>99</v>
      </c>
      <c r="F53" s="19">
        <v>1</v>
      </c>
    </row>
    <row r="54" spans="2:6" x14ac:dyDescent="0.2">
      <c r="B54" s="7" t="s">
        <v>49</v>
      </c>
      <c r="C54" s="15"/>
      <c r="D54" s="15"/>
      <c r="E54" s="15"/>
      <c r="F54" s="20"/>
    </row>
    <row r="55" spans="2:6" x14ac:dyDescent="0.2">
      <c r="B55" s="5" t="s">
        <v>50</v>
      </c>
      <c r="C55" s="12">
        <f t="shared" si="0"/>
        <v>202</v>
      </c>
      <c r="D55" s="12">
        <v>139</v>
      </c>
      <c r="E55" s="12">
        <v>59</v>
      </c>
      <c r="F55" s="19">
        <v>4</v>
      </c>
    </row>
    <row r="56" spans="2:6" x14ac:dyDescent="0.2">
      <c r="B56" s="6" t="s">
        <v>51</v>
      </c>
      <c r="C56" s="14"/>
      <c r="D56" s="14"/>
      <c r="E56" s="14"/>
      <c r="F56" s="22"/>
    </row>
    <row r="57" spans="2:6" x14ac:dyDescent="0.2">
      <c r="B57" s="6" t="s">
        <v>52</v>
      </c>
      <c r="C57" s="14"/>
      <c r="D57" s="14"/>
      <c r="E57" s="14"/>
      <c r="F57" s="22"/>
    </row>
    <row r="58" spans="2:6" x14ac:dyDescent="0.2">
      <c r="B58" s="6" t="s">
        <v>53</v>
      </c>
      <c r="C58" s="14"/>
      <c r="D58" s="14"/>
      <c r="E58" s="14"/>
      <c r="F58" s="22"/>
    </row>
    <row r="59" spans="2:6" x14ac:dyDescent="0.2">
      <c r="B59" s="7" t="s">
        <v>54</v>
      </c>
      <c r="C59" s="15"/>
      <c r="D59" s="15"/>
      <c r="E59" s="15"/>
      <c r="F59" s="20"/>
    </row>
    <row r="60" spans="2:6" x14ac:dyDescent="0.2">
      <c r="B60" s="5" t="s">
        <v>55</v>
      </c>
      <c r="C60" s="12">
        <f t="shared" si="0"/>
        <v>91</v>
      </c>
      <c r="D60" s="12">
        <v>77</v>
      </c>
      <c r="E60" s="12">
        <v>14</v>
      </c>
      <c r="F60" s="19"/>
    </row>
    <row r="61" spans="2:6" x14ac:dyDescent="0.2">
      <c r="B61" s="8" t="s">
        <v>56</v>
      </c>
      <c r="C61" s="11">
        <f t="shared" si="0"/>
        <v>55</v>
      </c>
      <c r="D61" s="11">
        <v>49</v>
      </c>
      <c r="E61" s="11">
        <v>6</v>
      </c>
      <c r="F61" s="18"/>
    </row>
    <row r="62" spans="2:6" x14ac:dyDescent="0.2">
      <c r="B62" s="8" t="s">
        <v>57</v>
      </c>
      <c r="C62" s="11">
        <f t="shared" si="0"/>
        <v>189</v>
      </c>
      <c r="D62" s="11">
        <v>8</v>
      </c>
      <c r="E62" s="11">
        <v>180</v>
      </c>
      <c r="F62" s="18">
        <v>1</v>
      </c>
    </row>
    <row r="63" spans="2:6" x14ac:dyDescent="0.2">
      <c r="B63" s="5" t="s">
        <v>58</v>
      </c>
      <c r="C63" s="12">
        <f t="shared" si="0"/>
        <v>121</v>
      </c>
      <c r="D63" s="12">
        <v>90</v>
      </c>
      <c r="E63" s="12">
        <v>30</v>
      </c>
      <c r="F63" s="19">
        <v>1</v>
      </c>
    </row>
    <row r="64" spans="2:6" x14ac:dyDescent="0.2">
      <c r="B64" s="8" t="s">
        <v>59</v>
      </c>
      <c r="C64" s="11">
        <f t="shared" si="0"/>
        <v>22</v>
      </c>
      <c r="D64" s="11">
        <v>12</v>
      </c>
      <c r="E64" s="11">
        <v>10</v>
      </c>
      <c r="F64" s="18"/>
    </row>
    <row r="65" spans="2:6" x14ac:dyDescent="0.2">
      <c r="B65" s="8" t="s">
        <v>60</v>
      </c>
      <c r="C65" s="11">
        <f t="shared" si="0"/>
        <v>79</v>
      </c>
      <c r="D65" s="11">
        <v>47</v>
      </c>
      <c r="E65" s="11">
        <v>32</v>
      </c>
      <c r="F65" s="18"/>
    </row>
    <row r="66" spans="2:6" x14ac:dyDescent="0.2">
      <c r="B66" s="8" t="s">
        <v>61</v>
      </c>
      <c r="C66" s="11">
        <f t="shared" si="0"/>
        <v>60</v>
      </c>
      <c r="D66" s="11">
        <v>38</v>
      </c>
      <c r="E66" s="11">
        <v>22</v>
      </c>
      <c r="F66" s="18"/>
    </row>
    <row r="67" spans="2:6" x14ac:dyDescent="0.2">
      <c r="B67" s="5" t="s">
        <v>62</v>
      </c>
      <c r="C67" s="12">
        <f t="shared" si="0"/>
        <v>275</v>
      </c>
      <c r="D67" s="12">
        <v>250</v>
      </c>
      <c r="E67" s="12">
        <v>24</v>
      </c>
      <c r="F67" s="19">
        <v>1</v>
      </c>
    </row>
    <row r="68" spans="2:6" x14ac:dyDescent="0.2">
      <c r="B68" s="6" t="s">
        <v>63</v>
      </c>
      <c r="C68" s="14"/>
      <c r="D68" s="14"/>
      <c r="E68" s="14"/>
      <c r="F68" s="22"/>
    </row>
    <row r="69" spans="2:6" x14ac:dyDescent="0.2">
      <c r="B69" s="7" t="s">
        <v>64</v>
      </c>
      <c r="C69" s="15"/>
      <c r="D69" s="15"/>
      <c r="E69" s="15"/>
      <c r="F69" s="20"/>
    </row>
    <row r="70" spans="2:6" x14ac:dyDescent="0.2">
      <c r="B70" s="5" t="s">
        <v>65</v>
      </c>
      <c r="C70" s="12">
        <f t="shared" si="0"/>
        <v>241</v>
      </c>
      <c r="D70" s="12">
        <v>142</v>
      </c>
      <c r="E70" s="12">
        <v>98</v>
      </c>
      <c r="F70" s="19">
        <v>1</v>
      </c>
    </row>
    <row r="71" spans="2:6" x14ac:dyDescent="0.2">
      <c r="B71" s="6" t="s">
        <v>66</v>
      </c>
      <c r="C71" s="14"/>
      <c r="D71" s="14"/>
      <c r="E71" s="14"/>
      <c r="F71" s="22"/>
    </row>
    <row r="72" spans="2:6" x14ac:dyDescent="0.2">
      <c r="B72" s="7" t="s">
        <v>67</v>
      </c>
      <c r="C72" s="15"/>
      <c r="D72" s="15"/>
      <c r="E72" s="15"/>
      <c r="F72" s="20"/>
    </row>
    <row r="73" spans="2:6" x14ac:dyDescent="0.2">
      <c r="B73" s="8" t="s">
        <v>68</v>
      </c>
      <c r="C73" s="11">
        <f t="shared" ref="C73:C82" si="1">D73+E73+F73</f>
        <v>36</v>
      </c>
      <c r="D73" s="11">
        <v>28</v>
      </c>
      <c r="E73" s="11">
        <v>8</v>
      </c>
      <c r="F73" s="18"/>
    </row>
    <row r="74" spans="2:6" x14ac:dyDescent="0.2">
      <c r="B74" s="5" t="s">
        <v>69</v>
      </c>
      <c r="C74" s="12">
        <f t="shared" si="1"/>
        <v>90</v>
      </c>
      <c r="D74" s="12">
        <v>77</v>
      </c>
      <c r="E74" s="12">
        <v>13</v>
      </c>
      <c r="F74" s="19"/>
    </row>
    <row r="75" spans="2:6" x14ac:dyDescent="0.2">
      <c r="B75" s="8" t="s">
        <v>70</v>
      </c>
      <c r="C75" s="11">
        <f t="shared" si="1"/>
        <v>115</v>
      </c>
      <c r="D75" s="11">
        <v>106</v>
      </c>
      <c r="E75" s="11">
        <v>9</v>
      </c>
      <c r="F75" s="18"/>
    </row>
    <row r="76" spans="2:6" x14ac:dyDescent="0.2">
      <c r="B76" s="8" t="s">
        <v>71</v>
      </c>
      <c r="C76" s="11">
        <f t="shared" si="1"/>
        <v>340</v>
      </c>
      <c r="D76" s="11">
        <v>257</v>
      </c>
      <c r="E76" s="11">
        <v>83</v>
      </c>
      <c r="F76" s="18"/>
    </row>
    <row r="77" spans="2:6" x14ac:dyDescent="0.2">
      <c r="B77" s="8" t="s">
        <v>72</v>
      </c>
      <c r="C77" s="11">
        <f t="shared" si="1"/>
        <v>559</v>
      </c>
      <c r="D77" s="11">
        <v>511</v>
      </c>
      <c r="E77" s="11">
        <v>46</v>
      </c>
      <c r="F77" s="18">
        <v>2</v>
      </c>
    </row>
    <row r="78" spans="2:6" x14ac:dyDescent="0.2">
      <c r="B78" s="5" t="s">
        <v>73</v>
      </c>
      <c r="C78" s="12">
        <f t="shared" si="1"/>
        <v>124</v>
      </c>
      <c r="D78" s="12">
        <v>99</v>
      </c>
      <c r="E78" s="12">
        <v>24</v>
      </c>
      <c r="F78" s="19">
        <v>1</v>
      </c>
    </row>
    <row r="79" spans="2:6" x14ac:dyDescent="0.2">
      <c r="B79" s="8" t="s">
        <v>74</v>
      </c>
      <c r="C79" s="11">
        <f t="shared" si="1"/>
        <v>210</v>
      </c>
      <c r="D79" s="11">
        <v>140</v>
      </c>
      <c r="E79" s="11">
        <v>70</v>
      </c>
      <c r="F79" s="18"/>
    </row>
    <row r="80" spans="2:6" x14ac:dyDescent="0.2">
      <c r="B80" s="8" t="s">
        <v>75</v>
      </c>
      <c r="C80" s="11">
        <f t="shared" si="1"/>
        <v>95</v>
      </c>
      <c r="D80" s="11">
        <v>36</v>
      </c>
      <c r="E80" s="11">
        <v>59</v>
      </c>
      <c r="F80" s="18"/>
    </row>
    <row r="81" spans="2:6" x14ac:dyDescent="0.2">
      <c r="B81" s="8" t="s">
        <v>76</v>
      </c>
      <c r="C81" s="11">
        <f t="shared" si="1"/>
        <v>252</v>
      </c>
      <c r="D81" s="11">
        <v>171</v>
      </c>
      <c r="E81" s="11">
        <v>81</v>
      </c>
      <c r="F81" s="18"/>
    </row>
    <row r="82" spans="2:6" x14ac:dyDescent="0.2">
      <c r="B82" s="5" t="s">
        <v>77</v>
      </c>
      <c r="C82" s="12">
        <f t="shared" si="1"/>
        <v>67</v>
      </c>
      <c r="D82" s="12">
        <v>13</v>
      </c>
      <c r="E82" s="12">
        <v>53</v>
      </c>
      <c r="F82" s="19">
        <v>1</v>
      </c>
    </row>
    <row r="83" spans="2:6" ht="17" thickBot="1" x14ac:dyDescent="0.25">
      <c r="B83" s="27" t="s">
        <v>78</v>
      </c>
      <c r="C83" s="25"/>
      <c r="D83" s="14"/>
      <c r="E83" s="14"/>
      <c r="F83" s="22"/>
    </row>
    <row r="84" spans="2:6" ht="17" thickBot="1" x14ac:dyDescent="0.25">
      <c r="B84" s="28"/>
      <c r="C84" s="29"/>
      <c r="D84" s="16"/>
      <c r="E84" s="16"/>
      <c r="F84" s="30"/>
    </row>
    <row r="85" spans="2:6" ht="30" customHeight="1" thickTop="1" thickBot="1" x14ac:dyDescent="0.25">
      <c r="B85" s="35" t="s">
        <v>83</v>
      </c>
      <c r="C85" s="31">
        <f>SUM(C5:C84)</f>
        <v>9598</v>
      </c>
      <c r="D85" s="33">
        <f>SUM(D5:D84)</f>
        <v>7300</v>
      </c>
      <c r="E85" s="34">
        <f>SUM(E5:E84)</f>
        <v>2267</v>
      </c>
      <c r="F85" s="32">
        <f>SUM(F5:F84)</f>
        <v>31</v>
      </c>
    </row>
    <row r="86" spans="2:6" ht="17" thickTop="1" x14ac:dyDescent="0.2">
      <c r="B86" s="36" t="s">
        <v>84</v>
      </c>
      <c r="C86" s="26">
        <f>C85-F85</f>
        <v>9567</v>
      </c>
      <c r="D86" s="37">
        <f>D85/C86</f>
        <v>0.76303961534441311</v>
      </c>
      <c r="E86" s="38">
        <f>E85/C86</f>
        <v>0.23696038465558691</v>
      </c>
    </row>
  </sheetData>
  <mergeCells count="5">
    <mergeCell ref="E5:E7"/>
    <mergeCell ref="F5:F7"/>
    <mergeCell ref="C5:C7"/>
    <mergeCell ref="D5:D7"/>
    <mergeCell ref="B2:F2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voti</vt:lpstr>
      <vt:lpstr>voti!Area_stampa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2023-02-27T09:52:22Z</cp:lastPrinted>
  <dcterms:created xsi:type="dcterms:W3CDTF">2023-02-25T21:46:42Z</dcterms:created>
  <dcterms:modified xsi:type="dcterms:W3CDTF">2023-02-27T10:04:30Z</dcterms:modified>
</cp:coreProperties>
</file>